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ручева 12в" sheetId="1" r:id="rId1"/>
  </sheets>
  <definedNames>
    <definedName name="_xlnm.Print_Area" localSheetId="0">'Обручева 12в'!$A$1:$G$25</definedName>
  </definedNames>
  <calcPr fullCalcOnLoad="1"/>
</workbook>
</file>

<file path=xl/sharedStrings.xml><?xml version="1.0" encoding="utf-8"?>
<sst xmlns="http://schemas.openxmlformats.org/spreadsheetml/2006/main" count="37" uniqueCount="30">
  <si>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</si>
  <si>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</si>
  <si>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</si>
  <si>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</si>
  <si>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</si>
  <si>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</si>
  <si>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</si>
  <si>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</si>
  <si>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</si>
  <si>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</si>
  <si>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</si>
  <si>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</si>
  <si>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</si>
  <si>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</si>
  <si>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</si>
  <si>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</si>
  <si>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</si>
  <si>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</si>
  <si>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</si>
  <si>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</si>
  <si>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</si>
  <si>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Окраска металлического ограждения пандуса</t>
  </si>
  <si>
    <t>Смена вентилей D-15, 20, 25</t>
  </si>
  <si>
    <t>Прочистка канализации</t>
  </si>
  <si>
    <t>п/м</t>
  </si>
  <si>
    <t>Ремонт канализации</t>
  </si>
  <si>
    <t>Ремонт пластиковых дверей</t>
  </si>
  <si>
    <r>
      <t xml:space="preserve">Адрес: </t>
    </r>
    <r>
      <rPr>
        <b/>
        <sz val="12"/>
        <rFont val="Times New Roman"/>
        <family val="1"/>
      </rPr>
      <t>ул. Обручева 12В</t>
    </r>
  </si>
  <si>
    <t>Замена стекла на входных дверях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</si>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</sst>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14</v>
      </c>
      <c r="F1" s="29"/>
      <c r="G1" s="29"/>
    </row>
    <row r="2" spans="5:7" ht="15.75">
      <c r="E2" s="30" t="s">
        <v>15</v>
      </c>
      <c r="F2" s="30"/>
      <c r="G2" s="30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29" t="s">
        <v>3</v>
      </c>
      <c r="B6" s="29"/>
      <c r="C6" s="29"/>
      <c r="D6" s="29"/>
      <c r="E6" s="29"/>
      <c r="F6" s="29"/>
      <c r="G6" s="29"/>
    </row>
    <row r="7" spans="1:7" ht="18" customHeight="1">
      <c r="A7" s="29" t="s">
        <v>2</v>
      </c>
      <c r="B7" s="29"/>
      <c r="C7" s="29"/>
      <c r="D7" s="29"/>
      <c r="E7" s="29"/>
      <c r="F7" s="29"/>
      <c r="G7" s="29"/>
    </row>
    <row r="9" spans="1:2" ht="14.25" customHeight="1">
      <c r="A9" s="31" t="s">
        <v>27</v>
      </c>
      <c r="B9" s="31"/>
    </row>
    <row r="10" spans="1:4" ht="14.25" customHeight="1">
      <c r="A10" s="31" t="s">
        <v>29</v>
      </c>
      <c r="B10" s="31"/>
      <c r="C10" s="3">
        <v>5956.7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2.23</v>
      </c>
      <c r="E13" s="19">
        <v>449.12</v>
      </c>
      <c r="F13" s="19">
        <f aca="true" t="shared" si="0" ref="F13:F20">E13*$H$12</f>
        <v>529.9616</v>
      </c>
      <c r="G13" s="20">
        <f aca="true" t="shared" si="1" ref="G13:G20">F13/$C$10</f>
        <v>0.08896899289875267</v>
      </c>
    </row>
    <row r="14" spans="1:7" ht="15.75">
      <c r="A14" s="16">
        <v>2</v>
      </c>
      <c r="B14" s="5" t="s">
        <v>26</v>
      </c>
      <c r="C14" s="2" t="s">
        <v>18</v>
      </c>
      <c r="D14" s="2">
        <v>4</v>
      </c>
      <c r="E14" s="6">
        <v>800</v>
      </c>
      <c r="F14" s="19">
        <f t="shared" si="0"/>
        <v>944</v>
      </c>
      <c r="G14" s="11">
        <f t="shared" si="1"/>
        <v>0.15847700908220996</v>
      </c>
    </row>
    <row r="15" spans="1:7" ht="15.75">
      <c r="A15" s="16">
        <v>3</v>
      </c>
      <c r="B15" s="5" t="s">
        <v>20</v>
      </c>
      <c r="C15" s="2" t="s">
        <v>6</v>
      </c>
      <c r="D15" s="2">
        <v>4.6</v>
      </c>
      <c r="E15" s="6">
        <v>2442.03</v>
      </c>
      <c r="F15" s="6">
        <f t="shared" si="0"/>
        <v>2881.5954</v>
      </c>
      <c r="G15" s="11">
        <f t="shared" si="1"/>
        <v>0.4837570131112865</v>
      </c>
    </row>
    <row r="16" spans="1:7" ht="15.75">
      <c r="A16" s="16">
        <v>4</v>
      </c>
      <c r="B16" s="5" t="s">
        <v>21</v>
      </c>
      <c r="C16" s="2" t="s">
        <v>6</v>
      </c>
      <c r="D16" s="2">
        <v>4.1</v>
      </c>
      <c r="E16" s="6">
        <v>216.79</v>
      </c>
      <c r="F16" s="6">
        <f t="shared" si="0"/>
        <v>255.8122</v>
      </c>
      <c r="G16" s="11">
        <f t="shared" si="1"/>
        <v>0.04294528849866537</v>
      </c>
    </row>
    <row r="17" spans="1:7" ht="15.75">
      <c r="A17" s="16">
        <v>5</v>
      </c>
      <c r="B17" s="5" t="s">
        <v>22</v>
      </c>
      <c r="C17" s="2" t="s">
        <v>18</v>
      </c>
      <c r="D17" s="2">
        <v>17</v>
      </c>
      <c r="E17" s="6">
        <v>6896.21</v>
      </c>
      <c r="F17" s="6">
        <f t="shared" si="0"/>
        <v>8137.5278</v>
      </c>
      <c r="G17" s="11">
        <f t="shared" si="1"/>
        <v>1.366113418503534</v>
      </c>
    </row>
    <row r="18" spans="1:7" ht="15.75">
      <c r="A18" s="16">
        <v>6</v>
      </c>
      <c r="B18" s="21" t="s">
        <v>23</v>
      </c>
      <c r="C18" s="22" t="s">
        <v>24</v>
      </c>
      <c r="D18" s="22">
        <v>25</v>
      </c>
      <c r="E18" s="23">
        <v>2221.22</v>
      </c>
      <c r="F18" s="23">
        <f t="shared" si="0"/>
        <v>2621.0395999999996</v>
      </c>
      <c r="G18" s="24">
        <f t="shared" si="1"/>
        <v>0.44001537764198295</v>
      </c>
    </row>
    <row r="19" spans="1:7" ht="15.75">
      <c r="A19" s="16">
        <v>7</v>
      </c>
      <c r="B19" s="21" t="s">
        <v>25</v>
      </c>
      <c r="C19" s="22" t="s">
        <v>24</v>
      </c>
      <c r="D19" s="22">
        <v>3</v>
      </c>
      <c r="E19" s="23">
        <v>2140.8</v>
      </c>
      <c r="F19" s="23">
        <f t="shared" si="0"/>
        <v>2526.1440000000002</v>
      </c>
      <c r="G19" s="24">
        <f t="shared" si="1"/>
        <v>0.4240844763039939</v>
      </c>
    </row>
    <row r="20" spans="1:7" ht="15.75">
      <c r="A20" s="16">
        <v>8</v>
      </c>
      <c r="B20" s="21" t="s">
        <v>28</v>
      </c>
      <c r="C20" s="22" t="s">
        <v>6</v>
      </c>
      <c r="D20" s="22">
        <v>1.1</v>
      </c>
      <c r="E20" s="23">
        <v>1456.12</v>
      </c>
      <c r="F20" s="23">
        <f t="shared" si="0"/>
        <v>1718.2215999999999</v>
      </c>
      <c r="G20" s="24">
        <f t="shared" si="1"/>
        <v>0.2884519280809844</v>
      </c>
    </row>
    <row r="21" spans="1:7" ht="16.5" thickBot="1">
      <c r="A21" s="12"/>
      <c r="B21" s="13" t="s">
        <v>7</v>
      </c>
      <c r="C21" s="13"/>
      <c r="D21" s="13"/>
      <c r="E21" s="14">
        <f>SUM(E13:E20)</f>
        <v>16622.289999999997</v>
      </c>
      <c r="F21" s="14">
        <f>SUM(F13:F20)</f>
        <v>19614.302200000002</v>
      </c>
      <c r="G21" s="15">
        <f>SUM(G13:G20)</f>
        <v>3.2928135041214093</v>
      </c>
    </row>
    <row r="23" spans="2:4" ht="15.75">
      <c r="B23" s="10" t="s">
        <v>12</v>
      </c>
      <c r="C23" s="9">
        <f>F21/C10</f>
        <v>3.2928135041214097</v>
      </c>
      <c r="D23" s="8" t="s">
        <v>8</v>
      </c>
    </row>
    <row r="24" spans="2:4" ht="15.75">
      <c r="B24" s="10" t="s">
        <v>13</v>
      </c>
      <c r="C24" s="9">
        <f>G21/12</f>
        <v>0.2744011253434508</v>
      </c>
      <c r="D24" s="8" t="s">
        <v>8</v>
      </c>
    </row>
    <row r="25" spans="2:4" ht="15.75">
      <c r="B25" s="10"/>
      <c r="C25" s="9"/>
      <c r="D25" s="8"/>
    </row>
  </sheetData>
  <mergeCells count="6">
    <mergeCell ref="A10:B10"/>
    <mergeCell ref="E1:G1"/>
    <mergeCell ref="E2:G2"/>
    <mergeCell ref="A7:G7"/>
    <mergeCell ref="A6:G6"/>
    <mergeCell ref="A9:B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2012-06-15T06:42:58Z</dcterms:modified>
  <cp:category/>
  <cp:version/>
  <cp:contentType/>
  <cp:contentStatus/>
</cp:coreProperties>
</file>