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ская 47" sheetId="1" r:id="rId1"/>
  </sheets>
  <definedNames>
    <definedName name="_xlnm.Print_Area" localSheetId="0">'Ленская 47'!$A$1:$G$25</definedName>
  </definedNames>
  <calcPr fullCalcOnLoad="1"/>
</workbook>
</file>

<file path=xl/sharedStrings.xml><?xml version="1.0" encoding="utf-8"?>
<sst xmlns="http://schemas.openxmlformats.org/spreadsheetml/2006/main" count="35" uniqueCount="28">
  <si>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</si>
  <si>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</si>
  <si>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</si>
  <si>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</si>
  <si>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</si>
  <si>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</si>
  <si>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</si>
  <si>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</si>
  <si>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Ремонт штукатурки стен МОП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</si>
  <si>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</si>
  <si>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</si>
  <si>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</si>
  <si>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</si>
  <si>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</si>
  <si>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</si>
  <si>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</si>
  <si>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</si>
  <si>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</si>
  <si>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</si>
  <si>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</si>
  <si>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Заделка трещин в отмостке по периметру здания</t>
  </si>
  <si>
    <t>Ремонт штукатурного слоя стен тамбур</t>
  </si>
  <si>
    <t>Окраска входных дверей и дверей тех. подполья и ВРУ</t>
  </si>
  <si>
    <t>Побелка потолка тамбура</t>
  </si>
  <si>
    <t>Ремонт мощения из плитки</t>
  </si>
  <si>
    <t>м</t>
  </si>
  <si>
    <r>
      <t xml:space="preserve">Адрес:  </t>
    </r>
    <r>
      <rPr>
        <b/>
        <sz val="12"/>
        <rFont val="Times New Roman"/>
        <family val="1"/>
      </rPr>
      <t>Ленская 47</t>
    </r>
  </si>
  <si>
    <t>Замена окна в тамбуре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</si>
</sst>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2" t="s">
        <v>16</v>
      </c>
      <c r="F1" s="32"/>
      <c r="G1" s="32"/>
    </row>
    <row r="2" spans="5:7" ht="15.75">
      <c r="E2" s="10" t="s">
        <v>17</v>
      </c>
      <c r="F2" s="10"/>
      <c r="G2" s="10"/>
    </row>
    <row r="3" spans="5:7" ht="15.75">
      <c r="E3" s="7"/>
      <c r="F3" s="7"/>
      <c r="G3" s="1" t="s">
        <v>18</v>
      </c>
    </row>
    <row r="4" spans="5:7" ht="15.75">
      <c r="E4" s="31"/>
      <c r="F4" s="31"/>
      <c r="G4" s="1" t="s">
        <v>19</v>
      </c>
    </row>
    <row r="5" spans="5:6" ht="15.75">
      <c r="E5" s="8"/>
      <c r="F5" s="8"/>
    </row>
    <row r="7" spans="1:7" ht="16.5" customHeight="1">
      <c r="A7" s="32" t="s">
        <v>3</v>
      </c>
      <c r="B7" s="32"/>
      <c r="C7" s="32"/>
      <c r="D7" s="32"/>
      <c r="E7" s="32"/>
      <c r="F7" s="32"/>
      <c r="G7" s="32"/>
    </row>
    <row r="8" spans="1:7" ht="18" customHeight="1">
      <c r="A8" s="32" t="s">
        <v>2</v>
      </c>
      <c r="B8" s="32"/>
      <c r="C8" s="32"/>
      <c r="D8" s="32"/>
      <c r="E8" s="32"/>
      <c r="F8" s="32"/>
      <c r="G8" s="32"/>
    </row>
    <row r="10" spans="1:2" ht="14.25" customHeight="1">
      <c r="A10" s="33" t="s">
        <v>26</v>
      </c>
      <c r="B10" s="33"/>
    </row>
    <row r="11" spans="1:4" ht="14.25" customHeight="1">
      <c r="A11" s="33" t="s">
        <v>6</v>
      </c>
      <c r="B11" s="33"/>
      <c r="C11" s="3">
        <v>8463.7</v>
      </c>
      <c r="D11" s="4" t="s">
        <v>7</v>
      </c>
    </row>
    <row r="12" ht="16.5" thickBot="1"/>
    <row r="13" spans="1:8" ht="85.5" customHeight="1" thickBot="1">
      <c r="A13" s="28" t="s">
        <v>0</v>
      </c>
      <c r="B13" s="29" t="s">
        <v>1</v>
      </c>
      <c r="C13" s="29" t="s">
        <v>4</v>
      </c>
      <c r="D13" s="29" t="s">
        <v>5</v>
      </c>
      <c r="E13" s="29" t="s">
        <v>12</v>
      </c>
      <c r="F13" s="29" t="s">
        <v>13</v>
      </c>
      <c r="G13" s="30" t="s">
        <v>11</v>
      </c>
      <c r="H13" s="1">
        <v>1.18</v>
      </c>
    </row>
    <row r="14" spans="1:7" ht="15" customHeight="1">
      <c r="A14" s="18">
        <v>1</v>
      </c>
      <c r="B14" s="19" t="s">
        <v>20</v>
      </c>
      <c r="C14" s="20" t="s">
        <v>25</v>
      </c>
      <c r="D14" s="20">
        <v>2</v>
      </c>
      <c r="E14" s="21">
        <v>157.68</v>
      </c>
      <c r="F14" s="21">
        <f aca="true" t="shared" si="0" ref="F14:F20">E14*$H$13</f>
        <v>186.0624</v>
      </c>
      <c r="G14" s="22">
        <f aca="true" t="shared" si="1" ref="G14:G20">F14/$C$11</f>
        <v>0.02198357692262249</v>
      </c>
    </row>
    <row r="15" spans="1:7" ht="15.75">
      <c r="A15" s="12">
        <v>2</v>
      </c>
      <c r="B15" s="5" t="s">
        <v>8</v>
      </c>
      <c r="C15" s="2" t="s">
        <v>7</v>
      </c>
      <c r="D15" s="2">
        <v>16</v>
      </c>
      <c r="E15" s="6">
        <v>14920.44</v>
      </c>
      <c r="F15" s="6">
        <f t="shared" si="0"/>
        <v>17606.1192</v>
      </c>
      <c r="G15" s="13">
        <f t="shared" si="1"/>
        <v>2.0801917837352457</v>
      </c>
    </row>
    <row r="16" spans="1:7" ht="15.75">
      <c r="A16" s="23">
        <v>3</v>
      </c>
      <c r="B16" s="24" t="s">
        <v>21</v>
      </c>
      <c r="C16" s="25" t="s">
        <v>7</v>
      </c>
      <c r="D16" s="25">
        <v>3</v>
      </c>
      <c r="E16" s="26">
        <v>1264.92</v>
      </c>
      <c r="F16" s="6">
        <f t="shared" si="0"/>
        <v>1492.6056</v>
      </c>
      <c r="G16" s="13">
        <f t="shared" si="1"/>
        <v>0.17635379325826767</v>
      </c>
    </row>
    <row r="17" spans="1:7" ht="16.5" customHeight="1">
      <c r="A17" s="23">
        <v>4</v>
      </c>
      <c r="B17" s="5" t="s">
        <v>22</v>
      </c>
      <c r="C17" s="25" t="s">
        <v>7</v>
      </c>
      <c r="D17" s="25">
        <v>31.2</v>
      </c>
      <c r="E17" s="26">
        <v>6192.19</v>
      </c>
      <c r="F17" s="6">
        <f t="shared" si="0"/>
        <v>7306.784199999999</v>
      </c>
      <c r="G17" s="13">
        <f t="shared" si="1"/>
        <v>0.8633085057362617</v>
      </c>
    </row>
    <row r="18" spans="1:7" ht="16.5" customHeight="1">
      <c r="A18" s="23">
        <v>5</v>
      </c>
      <c r="B18" s="24" t="s">
        <v>23</v>
      </c>
      <c r="C18" s="25" t="s">
        <v>7</v>
      </c>
      <c r="D18" s="25">
        <v>8</v>
      </c>
      <c r="E18" s="26">
        <v>720.12</v>
      </c>
      <c r="F18" s="26">
        <f t="shared" si="0"/>
        <v>849.7416</v>
      </c>
      <c r="G18" s="27">
        <f t="shared" si="1"/>
        <v>0.10039836005529496</v>
      </c>
    </row>
    <row r="19" spans="1:7" ht="16.5" customHeight="1">
      <c r="A19" s="23">
        <v>6</v>
      </c>
      <c r="B19" s="24" t="s">
        <v>24</v>
      </c>
      <c r="C19" s="25" t="s">
        <v>7</v>
      </c>
      <c r="D19" s="25">
        <v>10</v>
      </c>
      <c r="E19" s="26">
        <v>3298.13</v>
      </c>
      <c r="F19" s="26">
        <f t="shared" si="0"/>
        <v>3891.7934</v>
      </c>
      <c r="G19" s="27">
        <f t="shared" si="1"/>
        <v>0.4598217564422179</v>
      </c>
    </row>
    <row r="20" spans="1:7" ht="16.5" customHeight="1">
      <c r="A20" s="23">
        <v>7</v>
      </c>
      <c r="B20" s="24" t="s">
        <v>27</v>
      </c>
      <c r="C20" s="25" t="s">
        <v>7</v>
      </c>
      <c r="D20" s="25">
        <v>0.6</v>
      </c>
      <c r="E20" s="26">
        <v>794.24</v>
      </c>
      <c r="F20" s="26">
        <f t="shared" si="0"/>
        <v>937.2031999999999</v>
      </c>
      <c r="G20" s="27">
        <f t="shared" si="1"/>
        <v>0.11073209116580217</v>
      </c>
    </row>
    <row r="21" spans="1:7" ht="16.5" thickBot="1">
      <c r="A21" s="14"/>
      <c r="B21" s="15" t="s">
        <v>9</v>
      </c>
      <c r="C21" s="15"/>
      <c r="D21" s="15"/>
      <c r="E21" s="16">
        <f>SUM(E14:E20)</f>
        <v>27347.72</v>
      </c>
      <c r="F21" s="16">
        <f>SUM(F14:F20)</f>
        <v>32270.309599999997</v>
      </c>
      <c r="G21" s="17">
        <f>SUM(G14:G20)</f>
        <v>3.812789867315713</v>
      </c>
    </row>
    <row r="23" spans="2:4" ht="15.75">
      <c r="B23" s="11" t="s">
        <v>14</v>
      </c>
      <c r="C23" s="9">
        <f>F21/C11</f>
        <v>3.812789867315712</v>
      </c>
      <c r="D23" s="8" t="s">
        <v>10</v>
      </c>
    </row>
    <row r="24" spans="2:4" ht="15.75">
      <c r="B24" s="11" t="s">
        <v>15</v>
      </c>
      <c r="C24" s="9">
        <f>G21/12</f>
        <v>0.31773248894297607</v>
      </c>
      <c r="D24" s="8" t="s">
        <v>10</v>
      </c>
    </row>
    <row r="25" spans="2:4" ht="15.75">
      <c r="B25" s="11"/>
      <c r="C25" s="9"/>
      <c r="D25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2012-06-15T07:26:55Z</dcterms:modified>
  <cp:category/>
  <cp:version/>
  <cp:contentType/>
  <cp:contentStatus/>
</cp:coreProperties>
</file>