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ркутский 44" sheetId="1" r:id="rId1"/>
  </sheets>
  <definedNames>
    <definedName name="_xlnm.Print_Area" localSheetId="0">'Иркутский 44'!$A$1:$G$25</definedName>
  </definedNames>
  <calcPr fullCalcOnLoad="1"/>
</workbook>
</file>

<file path=xl/sharedStrings.xml><?xml version="1.0" encoding="utf-8"?>
<sst xmlns="http://schemas.openxmlformats.org/spreadsheetml/2006/main" count="35" uniqueCount="29">
  <si>
    <t>УТВЕРЖДАЮ:</t>
  </si>
  <si>
    <t>Директор ООО Жилсервис ТДСК"</t>
  </si>
  <si>
    <t>П.А. Гречук</t>
  </si>
  <si>
    <t>2012 г.</t>
  </si>
  <si>
    <t>ПЛАНОВЫЕ ЗАТРАТЫ НА 2012 Г.</t>
  </si>
  <si>
    <t xml:space="preserve">на работы по текущему ремонту общего имущества многоквартирного дома </t>
  </si>
  <si>
    <t xml:space="preserve">Общая площадь квадратных метров:  </t>
  </si>
  <si>
    <t>м2</t>
  </si>
  <si>
    <t>№ п/п</t>
  </si>
  <si>
    <t>Наименование работ</t>
  </si>
  <si>
    <t>Ед. изм.</t>
  </si>
  <si>
    <t xml:space="preserve">Кол-во </t>
  </si>
  <si>
    <t>Стоимость работы, (руб.)</t>
  </si>
  <si>
    <t>Стоимость работы с НДС, (руб.)</t>
  </si>
  <si>
    <t>Стоимость работы на 1 м. кв. (руб./1м2)</t>
  </si>
  <si>
    <t>Итого:</t>
  </si>
  <si>
    <t xml:space="preserve">Стоимость работ на 1 м. кв. </t>
  </si>
  <si>
    <t>руб./1м2</t>
  </si>
  <si>
    <t>Стоимость работ на 1 м. кв. на 12 мес.</t>
  </si>
  <si>
    <r>
      <t xml:space="preserve">Адрес: </t>
    </r>
    <r>
      <rPr>
        <b/>
        <sz val="12"/>
        <rFont val="Times New Roman"/>
        <family val="1"/>
      </rPr>
      <t>ул. Иркутский тр., 44</t>
    </r>
  </si>
  <si>
    <t>Устройство метал. решетки у входа в подвал</t>
  </si>
  <si>
    <t>Ремонт цементной стяжки входов в подвал</t>
  </si>
  <si>
    <t>Покраска входных дверей, входов в подвал, ВРУ</t>
  </si>
  <si>
    <t>Замена вентилей Ду-25, 32</t>
  </si>
  <si>
    <t>шт.</t>
  </si>
  <si>
    <t>м.п.</t>
  </si>
  <si>
    <t>Окраска трубы в теплоузле</t>
  </si>
  <si>
    <t>Теплоизоляция труб</t>
  </si>
  <si>
    <t>Восстановление держателя на детской площадке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</si>
</sst>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2">
      <selection activeCell="B31" sqref="B31"/>
    </sheetView>
  </sheetViews>
  <sheetFormatPr defaultColWidth="9.140625" defaultRowHeight="12.75"/>
  <cols>
    <col min="1" max="1" width="6.140625" style="1" customWidth="1"/>
    <col min="2" max="2" width="51.8515625" style="1" customWidth="1"/>
    <col min="3" max="3" width="10.421875" style="1" customWidth="1"/>
    <col min="4" max="4" width="11.00390625" style="1" customWidth="1"/>
    <col min="5" max="5" width="14.8515625" style="1" customWidth="1"/>
    <col min="6" max="6" width="14.421875" style="1" customWidth="1"/>
    <col min="7" max="7" width="16.28125" style="1" customWidth="1"/>
    <col min="8" max="16384" width="9.140625" style="1" customWidth="1"/>
  </cols>
  <sheetData>
    <row r="1" spans="5:7" ht="15.75">
      <c r="E1" s="27" t="s">
        <v>0</v>
      </c>
      <c r="F1" s="27"/>
      <c r="G1" s="27"/>
    </row>
    <row r="2" spans="5:7" ht="15.75">
      <c r="E2" s="28" t="s">
        <v>1</v>
      </c>
      <c r="F2" s="28"/>
      <c r="G2" s="28"/>
    </row>
    <row r="3" spans="5:7" ht="15.75">
      <c r="E3" s="3"/>
      <c r="F3" s="3"/>
      <c r="G3" s="1" t="s">
        <v>2</v>
      </c>
    </row>
    <row r="4" spans="5:7" ht="15.75">
      <c r="E4" s="4"/>
      <c r="F4" s="4"/>
      <c r="G4" s="1" t="s">
        <v>3</v>
      </c>
    </row>
    <row r="5" spans="5:6" ht="15.75">
      <c r="E5" s="5"/>
      <c r="F5" s="5"/>
    </row>
    <row r="7" spans="1:7" ht="16.5" customHeight="1">
      <c r="A7" s="27" t="s">
        <v>4</v>
      </c>
      <c r="B7" s="27"/>
      <c r="C7" s="27"/>
      <c r="D7" s="27"/>
      <c r="E7" s="27"/>
      <c r="F7" s="27"/>
      <c r="G7" s="27"/>
    </row>
    <row r="8" spans="1:7" ht="18" customHeight="1">
      <c r="A8" s="27" t="s">
        <v>5</v>
      </c>
      <c r="B8" s="27"/>
      <c r="C8" s="27"/>
      <c r="D8" s="27"/>
      <c r="E8" s="27"/>
      <c r="F8" s="27"/>
      <c r="G8" s="27"/>
    </row>
    <row r="10" spans="1:2" ht="14.25" customHeight="1">
      <c r="A10" s="26" t="s">
        <v>19</v>
      </c>
      <c r="B10" s="26"/>
    </row>
    <row r="11" spans="1:4" ht="14.25" customHeight="1">
      <c r="A11" s="26" t="s">
        <v>6</v>
      </c>
      <c r="B11" s="26"/>
      <c r="C11" s="2">
        <v>10233.3</v>
      </c>
      <c r="D11" s="6" t="s">
        <v>7</v>
      </c>
    </row>
    <row r="12" ht="16.5" thickBot="1"/>
    <row r="13" spans="1:8" ht="85.5" customHeight="1" thickBot="1">
      <c r="A13" s="7" t="s">
        <v>8</v>
      </c>
      <c r="B13" s="8" t="s">
        <v>9</v>
      </c>
      <c r="C13" s="8" t="s">
        <v>10</v>
      </c>
      <c r="D13" s="8" t="s">
        <v>11</v>
      </c>
      <c r="E13" s="8" t="s">
        <v>12</v>
      </c>
      <c r="F13" s="8" t="s">
        <v>13</v>
      </c>
      <c r="G13" s="9" t="s">
        <v>14</v>
      </c>
      <c r="H13" s="1">
        <v>1.18</v>
      </c>
    </row>
    <row r="14" spans="1:7" ht="15" customHeight="1">
      <c r="A14" s="10">
        <v>1</v>
      </c>
      <c r="B14" s="11" t="s">
        <v>20</v>
      </c>
      <c r="C14" s="12" t="s">
        <v>7</v>
      </c>
      <c r="D14" s="12">
        <v>0.25</v>
      </c>
      <c r="E14" s="13">
        <v>112.08</v>
      </c>
      <c r="F14" s="13">
        <f aca="true" t="shared" si="0" ref="F14:F20">E14*$H$13</f>
        <v>132.2544</v>
      </c>
      <c r="G14" s="14">
        <f aca="true" t="shared" si="1" ref="G14:G20">F14/$C$11</f>
        <v>0.01292392483363138</v>
      </c>
    </row>
    <row r="15" spans="1:7" ht="15.75">
      <c r="A15" s="15">
        <v>2</v>
      </c>
      <c r="B15" s="16" t="s">
        <v>21</v>
      </c>
      <c r="C15" s="17" t="s">
        <v>7</v>
      </c>
      <c r="D15" s="17">
        <v>2.3</v>
      </c>
      <c r="E15" s="18">
        <v>841.14</v>
      </c>
      <c r="F15" s="18">
        <f t="shared" si="0"/>
        <v>992.5451999999999</v>
      </c>
      <c r="G15" s="19">
        <f t="shared" si="1"/>
        <v>0.09699170355603765</v>
      </c>
    </row>
    <row r="16" spans="1:7" ht="15.75">
      <c r="A16" s="15">
        <v>3</v>
      </c>
      <c r="B16" s="16" t="s">
        <v>22</v>
      </c>
      <c r="C16" s="17" t="s">
        <v>7</v>
      </c>
      <c r="D16" s="17">
        <v>31.2</v>
      </c>
      <c r="E16" s="18">
        <v>4781.84</v>
      </c>
      <c r="F16" s="18">
        <f t="shared" si="0"/>
        <v>5642.5712</v>
      </c>
      <c r="G16" s="19">
        <f t="shared" si="1"/>
        <v>0.5513931185443601</v>
      </c>
    </row>
    <row r="17" spans="1:7" ht="15.75">
      <c r="A17" s="15">
        <v>4</v>
      </c>
      <c r="B17" s="16" t="s">
        <v>23</v>
      </c>
      <c r="C17" s="17" t="s">
        <v>24</v>
      </c>
      <c r="D17" s="17">
        <v>13</v>
      </c>
      <c r="E17" s="18">
        <v>7430.81</v>
      </c>
      <c r="F17" s="18">
        <f t="shared" si="0"/>
        <v>8768.3558</v>
      </c>
      <c r="G17" s="19">
        <f t="shared" si="1"/>
        <v>0.856845377346506</v>
      </c>
    </row>
    <row r="18" spans="1:7" ht="17.25" customHeight="1">
      <c r="A18" s="15">
        <v>5</v>
      </c>
      <c r="B18" s="16" t="s">
        <v>26</v>
      </c>
      <c r="C18" s="17" t="s">
        <v>25</v>
      </c>
      <c r="D18" s="17">
        <v>2</v>
      </c>
      <c r="E18" s="18">
        <v>303.56</v>
      </c>
      <c r="F18" s="18">
        <f t="shared" si="0"/>
        <v>358.20079999999996</v>
      </c>
      <c r="G18" s="19">
        <f t="shared" si="1"/>
        <v>0.03500344952263688</v>
      </c>
    </row>
    <row r="19" spans="1:7" ht="15.75">
      <c r="A19" s="15">
        <v>6</v>
      </c>
      <c r="B19" s="16" t="s">
        <v>27</v>
      </c>
      <c r="C19" s="17" t="s">
        <v>25</v>
      </c>
      <c r="D19" s="17">
        <v>11</v>
      </c>
      <c r="E19" s="18">
        <v>6881.28</v>
      </c>
      <c r="F19" s="18">
        <f t="shared" si="0"/>
        <v>8119.910399999999</v>
      </c>
      <c r="G19" s="19">
        <f t="shared" si="1"/>
        <v>0.7934791709419249</v>
      </c>
    </row>
    <row r="20" spans="1:7" ht="15.75">
      <c r="A20" s="15">
        <v>7</v>
      </c>
      <c r="B20" s="16" t="s">
        <v>28</v>
      </c>
      <c r="C20" s="17" t="s">
        <v>24</v>
      </c>
      <c r="D20" s="17">
        <v>1</v>
      </c>
      <c r="E20" s="18">
        <v>168.61</v>
      </c>
      <c r="F20" s="18">
        <f t="shared" si="0"/>
        <v>198.9598</v>
      </c>
      <c r="G20" s="19">
        <f t="shared" si="1"/>
        <v>0.01944238906315656</v>
      </c>
    </row>
    <row r="21" spans="1:7" ht="16.5" thickBot="1">
      <c r="A21" s="20"/>
      <c r="B21" s="21" t="s">
        <v>15</v>
      </c>
      <c r="C21" s="21"/>
      <c r="D21" s="21"/>
      <c r="E21" s="22">
        <f>SUM(E14:E20)</f>
        <v>20519.32</v>
      </c>
      <c r="F21" s="22">
        <f>SUM(F14:F20)</f>
        <v>24212.7976</v>
      </c>
      <c r="G21" s="23">
        <f>SUM(G14:G20)</f>
        <v>2.3660791338082534</v>
      </c>
    </row>
    <row r="23" spans="2:4" ht="15.75">
      <c r="B23" s="24" t="s">
        <v>16</v>
      </c>
      <c r="C23" s="25">
        <f>F21/C11</f>
        <v>2.366079133808254</v>
      </c>
      <c r="D23" s="5" t="s">
        <v>17</v>
      </c>
    </row>
    <row r="24" spans="2:4" ht="15.75">
      <c r="B24" s="24" t="s">
        <v>18</v>
      </c>
      <c r="C24" s="25">
        <f>G21/12</f>
        <v>0.19717326115068778</v>
      </c>
      <c r="D24" s="5" t="s">
        <v>17</v>
      </c>
    </row>
    <row r="25" spans="2:4" ht="15.75">
      <c r="B25" s="24"/>
      <c r="C25" s="25"/>
      <c r="D25" s="5"/>
    </row>
  </sheetData>
  <mergeCells count="6">
    <mergeCell ref="A10:B10"/>
    <mergeCell ref="A11:B11"/>
    <mergeCell ref="E1:G1"/>
    <mergeCell ref="E2:G2"/>
    <mergeCell ref="A7:G7"/>
    <mergeCell ref="A8:G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2012-06-14T06:38:12Z</cp:lastPrinted>
  <dcterms:created xsi:type="dcterms:W3CDTF">1996-10-08T23:32:33Z</dcterms:created>
  <dcterms:modified xsi:type="dcterms:W3CDTF">2012-06-15T08:13:17Z</dcterms:modified>
  <cp:category/>
  <cp:version/>
  <cp:contentType/>
  <cp:contentStatus/>
</cp:coreProperties>
</file>